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1\"/>
    </mc:Choice>
  </mc:AlternateContent>
  <xr:revisionPtr revIDLastSave="0" documentId="13_ncr:1_{75758FE6-349C-4F13-AE6A-A18BE7E8E35E}" xr6:coauthVersionLast="47" xr6:coauthVersionMax="47" xr10:uidLastSave="{00000000-0000-0000-0000-000000000000}"/>
  <bookViews>
    <workbookView xWindow="-120" yWindow="-120" windowWidth="29040" windowHeight="15840" xr2:uid="{34019D71-4134-473C-B564-0B15368E4072}"/>
  </bookViews>
  <sheets>
    <sheet name="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30" i="1" s="1"/>
  <c r="E74" i="1" s="1"/>
  <c r="F10" i="1"/>
  <c r="E19" i="1"/>
  <c r="F19" i="1"/>
  <c r="E23" i="1"/>
  <c r="F23" i="1"/>
  <c r="F30" i="1"/>
  <c r="E33" i="1"/>
  <c r="F33" i="1"/>
  <c r="E38" i="1"/>
  <c r="F38" i="1"/>
  <c r="E49" i="1"/>
  <c r="E72" i="1" s="1"/>
  <c r="F49" i="1"/>
  <c r="E54" i="1"/>
  <c r="F54" i="1"/>
  <c r="E61" i="1"/>
  <c r="F61" i="1"/>
  <c r="E69" i="1"/>
  <c r="F69" i="1"/>
  <c r="F72" i="1" s="1"/>
  <c r="F74" i="1" s="1"/>
</calcChain>
</file>

<file path=xl/sharedStrings.xml><?xml version="1.0" encoding="utf-8"?>
<sst xmlns="http://schemas.openxmlformats.org/spreadsheetml/2006/main" count="67" uniqueCount="67">
  <si>
    <t>TESORERO MUNICIPAL</t>
  </si>
  <si>
    <t>PRESIDENTE MUNICIPAL</t>
  </si>
  <si>
    <t>MTRO. LUIS ARTURO MONTIEL AGUIRRE</t>
  </si>
  <si>
    <t>MTRO. J.GUILLERMO VELAZQUEZ GUTIERREZ</t>
  </si>
  <si>
    <t>Bajo protesta de decir verdad declaramos que los Estados Financieros y sus notas, son razonablemente correctos y son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</si>
  <si>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</si>
  <si>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</si>
  <si>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</si>
  <si>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</si>
  <si>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</si>
  <si>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</si>
  <si>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</si>
  <si>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</si>
  <si>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</si>
  <si>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</si>
  <si>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</si>
  <si>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</si>
  <si>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</si>
  <si>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</si>
  <si>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</si>
  <si>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</si>
  <si>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</si>
  <si>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</si>
  <si>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</si>
  <si>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</si>
  <si>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</si>
  <si>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</si>
  <si>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</si>
  <si>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</si>
  <si>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</si>
  <si>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</si>
  <si>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</si>
  <si>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</si>
  <si>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</si>
  <si>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</si>
  <si>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</si>
  <si>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</si>
  <si>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</si>
  <si>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 xml:space="preserve">Servicios Personales  </t>
  </si>
  <si>
    <t>Gastos de 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</si>
  <si>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</si>
  <si>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</si>
  <si>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</si>
  <si>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</si>
  <si>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</si>
  <si>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</si>
  <si>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 xml:space="preserve">Ingresos Financieros  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</si>
  <si>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</si>
  <si>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</si>
  <si>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</si>
  <si>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</si>
  <si>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</si>
  <si>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</si>
  <si>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</si>
  <si>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</si>
  <si>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</si>
  <si>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 xml:space="preserve">Cuotas y Aportaciones de Seguridad Social </t>
  </si>
  <si>
    <t>Impuestos</t>
  </si>
  <si>
    <t>Ingresos de Gestión</t>
  </si>
  <si>
    <t>INGRESOS Y OTROS BENEFICIOS</t>
  </si>
  <si>
    <t>2020</t>
  </si>
  <si>
    <t>2021</t>
  </si>
  <si>
    <t>CONCEPTO</t>
  </si>
  <si>
    <t>(Cifras en pesos)</t>
  </si>
  <si>
    <t>Del 1 de Enero al 30 de Septiembre de 2021 y 2020</t>
  </si>
  <si>
    <t>Estado de Actividades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</si>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</sst>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b/>
      <sz val="9"/>
      <name val="Calibri"/>
    </font>
    <font>
      <sz val="10"/>
      <color indexed="8"/>
      <name val="Calibri"/>
    </font>
    <font>
      <b/>
      <sz val="10"/>
      <name val="Calibri"/>
    </font>
    <font>
      <i/>
      <sz val="9"/>
      <name val="Calibri"/>
    </font>
    <font>
      <b/>
      <i/>
      <sz val="9"/>
      <name val="Calibri"/>
    </font>
    <font>
      <i/>
      <sz val="10"/>
      <color indexed="8"/>
      <name val="Calibri"/>
    </font>
    <font>
      <sz val="10"/>
      <name val="Calibri"/>
    </font>
    <font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9"/>
      <color indexed="8"/>
      <name val="Calibri"/>
    </font>
    <font>
      <b/>
      <sz val="12"/>
      <name val="Calibri"/>
    </font>
    <font>
      <b/>
      <u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/>
    <xf numFmtId="0" fontId="5" fillId="0" borderId="6" xfId="0" applyFont="1" applyBorder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0AE2-02D5-486B-B1E6-B68AFF4B28BC}">
  <dimension ref="A1:H83"/>
  <sheetViews>
    <sheetView tabSelected="1" zoomScale="145" zoomScaleNormal="145" workbookViewId="0">
      <selection activeCell="D81" sqref="D81"/>
    </sheetView>
  </sheetViews>
  <sheetFormatPr baseColWidth="10" defaultRowHeight="15"/>
  <cols>
    <col min="1" max="1" width="3.85546875" style="1" customWidth="1"/>
    <col min="2" max="2" width="3.140625" style="1" customWidth="1"/>
    <col min="3" max="4" width="37.7109375" style="1" customWidth="1"/>
    <col min="5" max="6" width="19.85546875" style="1" customWidth="1"/>
    <col min="7" max="7" width="3.140625" style="1" customWidth="1"/>
    <col min="8" max="16384" width="11.42578125" style="1"/>
  </cols>
  <sheetData>
    <row r="1" spans="1:8" s="1" customFormat="1" ht="15.75">
      <c r="B1" s="54" t="s">
        <v>66</v>
      </c>
      <c r="C1" s="54"/>
      <c r="D1" s="54"/>
      <c r="E1" s="54"/>
      <c r="F1" s="54"/>
      <c r="G1" s="54"/>
    </row>
    <row r="2" spans="1:8" s="1" customFormat="1" ht="15.75">
      <c r="B2" s="53"/>
      <c r="C2" s="53"/>
      <c r="D2" s="53"/>
      <c r="E2" s="53"/>
      <c r="F2" s="53"/>
      <c r="G2" s="53"/>
    </row>
    <row r="3" spans="1:8" s="1" customFormat="1" ht="15.75">
      <c r="B3" s="53" t="s">
        <v>65</v>
      </c>
      <c r="C3" s="53"/>
      <c r="D3" s="53"/>
      <c r="E3" s="53"/>
      <c r="F3" s="53"/>
      <c r="G3" s="53"/>
    </row>
    <row r="4" spans="1:8" s="1" customFormat="1">
      <c r="B4" s="52" t="s">
        <v>64</v>
      </c>
      <c r="C4" s="52"/>
      <c r="D4" s="52"/>
      <c r="E4" s="52"/>
      <c r="F4" s="52"/>
      <c r="G4" s="52"/>
    </row>
    <row r="5" spans="1:8" s="1" customFormat="1">
      <c r="B5" s="52" t="s">
        <v>63</v>
      </c>
      <c r="C5" s="52"/>
      <c r="D5" s="52"/>
      <c r="E5" s="52"/>
      <c r="F5" s="52"/>
      <c r="G5" s="52"/>
    </row>
    <row r="6" spans="1:8" s="1" customFormat="1">
      <c r="B6" s="51"/>
      <c r="C6" s="51"/>
      <c r="D6" s="51"/>
      <c r="E6" s="51"/>
      <c r="F6" s="51"/>
      <c r="G6" s="50"/>
    </row>
    <row r="7" spans="1:8" s="1" customFormat="1" ht="15.2" customHeight="1">
      <c r="A7" s="16"/>
      <c r="B7" s="49"/>
      <c r="C7" s="48" t="s">
        <v>62</v>
      </c>
      <c r="D7" s="48"/>
      <c r="E7" s="47" t="s">
        <v>61</v>
      </c>
      <c r="F7" s="47" t="s">
        <v>60</v>
      </c>
      <c r="G7" s="46"/>
      <c r="H7" s="12"/>
    </row>
    <row r="8" spans="1:8" s="1" customFormat="1">
      <c r="A8" s="16"/>
      <c r="B8" s="45"/>
      <c r="C8" s="44"/>
      <c r="D8" s="44"/>
      <c r="E8" s="43"/>
      <c r="F8" s="43"/>
      <c r="G8" s="42"/>
      <c r="H8" s="12"/>
    </row>
    <row r="9" spans="1:8" s="1" customFormat="1">
      <c r="A9" s="16"/>
      <c r="B9" s="41"/>
      <c r="C9" s="40" t="s">
        <v>59</v>
      </c>
      <c r="D9" s="40"/>
      <c r="E9" s="39"/>
      <c r="F9" s="39"/>
      <c r="G9" s="17"/>
      <c r="H9" s="12"/>
    </row>
    <row r="10" spans="1:8" s="1" customFormat="1">
      <c r="A10" s="16"/>
      <c r="B10" s="35"/>
      <c r="C10" s="19" t="s">
        <v>58</v>
      </c>
      <c r="D10" s="19"/>
      <c r="E10" s="18">
        <f>SUM(E11:E17)</f>
        <v>100815400.41</v>
      </c>
      <c r="F10" s="18">
        <f>SUM(F11:F17)</f>
        <v>120596353.95000002</v>
      </c>
      <c r="G10" s="17"/>
      <c r="H10" s="12"/>
    </row>
    <row r="11" spans="1:8" s="1" customFormat="1" ht="12.2" customHeight="1">
      <c r="A11" s="16"/>
      <c r="B11" s="37"/>
      <c r="C11" s="28" t="s">
        <v>57</v>
      </c>
      <c r="D11" s="28"/>
      <c r="E11" s="27">
        <v>49299297.5</v>
      </c>
      <c r="F11" s="27">
        <v>53696907</v>
      </c>
      <c r="G11" s="21"/>
      <c r="H11" s="12"/>
    </row>
    <row r="12" spans="1:8" s="1" customFormat="1" ht="12.2" customHeight="1">
      <c r="A12" s="16"/>
      <c r="B12" s="37"/>
      <c r="C12" s="28" t="s">
        <v>56</v>
      </c>
      <c r="D12" s="28"/>
      <c r="E12" s="27">
        <v>0</v>
      </c>
      <c r="F12" s="27">
        <v>0</v>
      </c>
      <c r="G12" s="21"/>
      <c r="H12" s="12"/>
    </row>
    <row r="13" spans="1:8" s="1" customFormat="1" ht="12.2" customHeight="1">
      <c r="A13" s="16"/>
      <c r="B13" s="37"/>
      <c r="C13" s="28" t="s">
        <v>55</v>
      </c>
      <c r="D13" s="28"/>
      <c r="E13" s="27">
        <v>0</v>
      </c>
      <c r="F13" s="27">
        <v>0</v>
      </c>
      <c r="G13" s="21"/>
      <c r="H13" s="12"/>
    </row>
    <row r="14" spans="1:8" s="1" customFormat="1" ht="12.2" customHeight="1">
      <c r="A14" s="16"/>
      <c r="B14" s="37"/>
      <c r="C14" s="28" t="s">
        <v>54</v>
      </c>
      <c r="D14" s="28"/>
      <c r="E14" s="27">
        <v>44258595.920000002</v>
      </c>
      <c r="F14" s="27">
        <v>51738378.020000003</v>
      </c>
      <c r="G14" s="21"/>
      <c r="H14" s="12"/>
    </row>
    <row r="15" spans="1:8" s="1" customFormat="1" ht="12.2" customHeight="1">
      <c r="A15" s="16"/>
      <c r="B15" s="37"/>
      <c r="C15" s="28" t="s">
        <v>53</v>
      </c>
      <c r="D15" s="28"/>
      <c r="E15" s="27">
        <v>2875123.88</v>
      </c>
      <c r="F15" s="27">
        <v>1750083</v>
      </c>
      <c r="G15" s="21"/>
      <c r="H15" s="12"/>
    </row>
    <row r="16" spans="1:8" s="1" customFormat="1" ht="12.2" customHeight="1">
      <c r="A16" s="16"/>
      <c r="B16" s="37"/>
      <c r="C16" s="28" t="s">
        <v>52</v>
      </c>
      <c r="D16" s="28"/>
      <c r="E16" s="27">
        <v>4382383.1100000003</v>
      </c>
      <c r="F16" s="27">
        <v>13410985.93</v>
      </c>
      <c r="G16" s="21"/>
      <c r="H16" s="12"/>
    </row>
    <row r="17" spans="1:8" s="1" customFormat="1" ht="12.2" customHeight="1">
      <c r="A17" s="16"/>
      <c r="B17" s="37"/>
      <c r="C17" s="28" t="s">
        <v>51</v>
      </c>
      <c r="D17" s="28"/>
      <c r="E17" s="27">
        <v>0</v>
      </c>
      <c r="F17" s="27">
        <v>0</v>
      </c>
      <c r="G17" s="21"/>
      <c r="H17" s="12"/>
    </row>
    <row r="18" spans="1:8" s="1" customFormat="1" ht="7.5" customHeight="1">
      <c r="A18" s="16"/>
      <c r="B18" s="37"/>
      <c r="C18" s="38"/>
      <c r="D18" s="38"/>
      <c r="E18" s="27"/>
      <c r="F18" s="27"/>
      <c r="G18" s="21"/>
      <c r="H18" s="12"/>
    </row>
    <row r="19" spans="1:8" s="1" customFormat="1" ht="12.2" customHeight="1">
      <c r="A19" s="16"/>
      <c r="B19" s="31"/>
      <c r="C19" s="19" t="s">
        <v>50</v>
      </c>
      <c r="D19" s="19"/>
      <c r="E19" s="18">
        <f>SUM(E20:E21)</f>
        <v>289519584.44</v>
      </c>
      <c r="F19" s="18">
        <f>SUM(F20:F21)</f>
        <v>408770547</v>
      </c>
      <c r="G19" s="21"/>
      <c r="H19" s="12"/>
    </row>
    <row r="20" spans="1:8" s="1" customFormat="1" ht="29.45" customHeight="1">
      <c r="A20" s="16"/>
      <c r="B20" s="31"/>
      <c r="C20" s="28" t="s">
        <v>49</v>
      </c>
      <c r="D20" s="28"/>
      <c r="E20" s="27">
        <v>289519584.44</v>
      </c>
      <c r="F20" s="27">
        <v>408770547</v>
      </c>
      <c r="G20" s="21"/>
      <c r="H20" s="12"/>
    </row>
    <row r="21" spans="1:8" s="1" customFormat="1" ht="12.2" customHeight="1">
      <c r="A21" s="16"/>
      <c r="B21" s="37"/>
      <c r="C21" s="28" t="s">
        <v>48</v>
      </c>
      <c r="D21" s="28"/>
      <c r="E21" s="27">
        <v>0</v>
      </c>
      <c r="F21" s="27">
        <v>0</v>
      </c>
      <c r="G21" s="21"/>
      <c r="H21" s="12"/>
    </row>
    <row r="22" spans="1:8" s="1" customFormat="1" ht="7.5" customHeight="1">
      <c r="A22" s="16"/>
      <c r="B22" s="37"/>
      <c r="C22" s="26"/>
      <c r="D22" s="6"/>
      <c r="E22" s="27"/>
      <c r="F22" s="27"/>
      <c r="G22" s="21"/>
      <c r="H22" s="12"/>
    </row>
    <row r="23" spans="1:8" s="1" customFormat="1" ht="12.95" customHeight="1">
      <c r="A23" s="16"/>
      <c r="B23" s="31"/>
      <c r="C23" s="19" t="s">
        <v>47</v>
      </c>
      <c r="D23" s="19"/>
      <c r="E23" s="18">
        <f>SUM(E24:E28)</f>
        <v>0</v>
      </c>
      <c r="F23" s="18">
        <f>SUM(F24:F28)</f>
        <v>0</v>
      </c>
      <c r="G23" s="21"/>
      <c r="H23" s="12"/>
    </row>
    <row r="24" spans="1:8" s="1" customFormat="1" ht="12.2" customHeight="1">
      <c r="A24" s="16"/>
      <c r="B24" s="37"/>
      <c r="C24" s="28" t="s">
        <v>46</v>
      </c>
      <c r="D24" s="28"/>
      <c r="E24" s="27">
        <v>0</v>
      </c>
      <c r="F24" s="27">
        <v>0</v>
      </c>
      <c r="G24" s="21"/>
      <c r="H24" s="12"/>
    </row>
    <row r="25" spans="1:8" s="1" customFormat="1" ht="12.2" customHeight="1">
      <c r="A25" s="16"/>
      <c r="B25" s="37"/>
      <c r="C25" s="28" t="s">
        <v>45</v>
      </c>
      <c r="D25" s="28"/>
      <c r="E25" s="27">
        <v>0</v>
      </c>
      <c r="F25" s="27">
        <v>0</v>
      </c>
      <c r="G25" s="21"/>
      <c r="H25" s="12"/>
    </row>
    <row r="26" spans="1:8" s="1" customFormat="1" ht="12.2" customHeight="1">
      <c r="A26" s="16"/>
      <c r="B26" s="37"/>
      <c r="C26" s="28" t="s">
        <v>44</v>
      </c>
      <c r="D26" s="28"/>
      <c r="E26" s="27">
        <v>0</v>
      </c>
      <c r="F26" s="27">
        <v>0</v>
      </c>
      <c r="G26" s="21"/>
      <c r="H26" s="12"/>
    </row>
    <row r="27" spans="1:8" s="1" customFormat="1" ht="12.2" customHeight="1">
      <c r="A27" s="16"/>
      <c r="B27" s="37"/>
      <c r="C27" s="28" t="s">
        <v>43</v>
      </c>
      <c r="D27" s="28"/>
      <c r="E27" s="27">
        <v>0</v>
      </c>
      <c r="F27" s="27">
        <v>0</v>
      </c>
      <c r="G27" s="21"/>
      <c r="H27" s="12"/>
    </row>
    <row r="28" spans="1:8" s="1" customFormat="1" ht="12.2" customHeight="1">
      <c r="A28" s="16"/>
      <c r="B28" s="37"/>
      <c r="C28" s="28" t="s">
        <v>42</v>
      </c>
      <c r="D28" s="28"/>
      <c r="E28" s="27">
        <v>0</v>
      </c>
      <c r="F28" s="27">
        <v>0</v>
      </c>
      <c r="G28" s="21"/>
      <c r="H28" s="12"/>
    </row>
    <row r="29" spans="1:8" s="1" customFormat="1" ht="7.5" customHeight="1">
      <c r="A29" s="16"/>
      <c r="B29" s="37"/>
      <c r="C29" s="26"/>
      <c r="D29" s="36"/>
      <c r="E29" s="29"/>
      <c r="F29" s="29"/>
      <c r="G29" s="21"/>
      <c r="H29" s="12"/>
    </row>
    <row r="30" spans="1:8" s="1" customFormat="1">
      <c r="A30" s="16"/>
      <c r="B30" s="35"/>
      <c r="C30" s="19" t="s">
        <v>41</v>
      </c>
      <c r="D30" s="19"/>
      <c r="E30" s="18">
        <f>SUM(E10,E19,E23)</f>
        <v>390334984.85000002</v>
      </c>
      <c r="F30" s="18">
        <f>SUM(F10,F19,F23)</f>
        <v>529366900.95000005</v>
      </c>
      <c r="G30" s="34"/>
      <c r="H30" s="12"/>
    </row>
    <row r="31" spans="1:8" s="1" customFormat="1" ht="7.5" customHeight="1">
      <c r="A31" s="16"/>
      <c r="B31" s="33"/>
      <c r="C31" s="32"/>
      <c r="D31" s="32"/>
      <c r="E31" s="29"/>
      <c r="F31" s="29"/>
      <c r="G31" s="21"/>
      <c r="H31" s="12"/>
    </row>
    <row r="32" spans="1:8" s="1" customFormat="1" ht="12.95" customHeight="1">
      <c r="A32" s="16"/>
      <c r="B32" s="31"/>
      <c r="C32" s="19" t="s">
        <v>40</v>
      </c>
      <c r="D32" s="19"/>
      <c r="E32" s="30"/>
      <c r="F32" s="29"/>
      <c r="G32" s="21"/>
      <c r="H32" s="12"/>
    </row>
    <row r="33" spans="1:8" s="1" customFormat="1" ht="12.95" customHeight="1">
      <c r="A33" s="16"/>
      <c r="B33" s="25"/>
      <c r="C33" s="19" t="s">
        <v>39</v>
      </c>
      <c r="D33" s="19"/>
      <c r="E33" s="18">
        <f>SUM(E34:E36)</f>
        <v>220171943.59</v>
      </c>
      <c r="F33" s="18">
        <f>SUM(F34:F36)</f>
        <v>311113538.31</v>
      </c>
      <c r="G33" s="21"/>
      <c r="H33" s="12"/>
    </row>
    <row r="34" spans="1:8" s="1" customFormat="1" ht="12.2" customHeight="1">
      <c r="A34" s="16"/>
      <c r="B34" s="25"/>
      <c r="C34" s="28" t="s">
        <v>38</v>
      </c>
      <c r="D34" s="28"/>
      <c r="E34" s="27">
        <v>92946647.430000007</v>
      </c>
      <c r="F34" s="27">
        <v>128139120.8</v>
      </c>
      <c r="G34" s="21"/>
      <c r="H34" s="12"/>
    </row>
    <row r="35" spans="1:8" s="1" customFormat="1" ht="12.2" customHeight="1">
      <c r="A35" s="16"/>
      <c r="B35" s="25"/>
      <c r="C35" s="28" t="s">
        <v>37</v>
      </c>
      <c r="D35" s="28"/>
      <c r="E35" s="27">
        <v>34278286.329999998</v>
      </c>
      <c r="F35" s="27">
        <v>60272130.490000002</v>
      </c>
      <c r="G35" s="21"/>
      <c r="H35" s="12"/>
    </row>
    <row r="36" spans="1:8" s="1" customFormat="1" ht="12.2" customHeight="1">
      <c r="A36" s="16"/>
      <c r="B36" s="25"/>
      <c r="C36" s="28" t="s">
        <v>36</v>
      </c>
      <c r="D36" s="28"/>
      <c r="E36" s="27">
        <v>92947009.829999998</v>
      </c>
      <c r="F36" s="27">
        <v>122702287.02</v>
      </c>
      <c r="G36" s="21"/>
      <c r="H36" s="12"/>
    </row>
    <row r="37" spans="1:8" s="1" customFormat="1" ht="7.5" customHeight="1">
      <c r="A37" s="16"/>
      <c r="B37" s="25"/>
      <c r="C37" s="26"/>
      <c r="D37" s="6"/>
      <c r="E37" s="22"/>
      <c r="F37" s="22"/>
      <c r="G37" s="21"/>
      <c r="H37" s="12"/>
    </row>
    <row r="38" spans="1:8" s="1" customFormat="1" ht="12.95" customHeight="1">
      <c r="A38" s="16"/>
      <c r="B38" s="25"/>
      <c r="C38" s="19" t="s">
        <v>35</v>
      </c>
      <c r="D38" s="19"/>
      <c r="E38" s="18">
        <f>SUM(E39:E47)</f>
        <v>10297667.140000001</v>
      </c>
      <c r="F38" s="18">
        <f>SUM(F39:F47)</f>
        <v>17578113.329999998</v>
      </c>
      <c r="G38" s="21"/>
      <c r="H38" s="12"/>
    </row>
    <row r="39" spans="1:8" s="1" customFormat="1" ht="12.2" customHeight="1">
      <c r="A39" s="16"/>
      <c r="B39" s="25"/>
      <c r="C39" s="28" t="s">
        <v>34</v>
      </c>
      <c r="D39" s="28"/>
      <c r="E39" s="27">
        <v>0</v>
      </c>
      <c r="F39" s="27">
        <v>0</v>
      </c>
      <c r="G39" s="21"/>
      <c r="H39" s="12"/>
    </row>
    <row r="40" spans="1:8" s="1" customFormat="1" ht="12.2" customHeight="1">
      <c r="A40" s="16"/>
      <c r="B40" s="25"/>
      <c r="C40" s="28" t="s">
        <v>33</v>
      </c>
      <c r="D40" s="28"/>
      <c r="E40" s="27">
        <v>0</v>
      </c>
      <c r="F40" s="27">
        <v>0</v>
      </c>
      <c r="G40" s="21"/>
      <c r="H40" s="12"/>
    </row>
    <row r="41" spans="1:8" s="1" customFormat="1" ht="12.2" customHeight="1">
      <c r="A41" s="16"/>
      <c r="B41" s="25"/>
      <c r="C41" s="28" t="s">
        <v>32</v>
      </c>
      <c r="D41" s="28"/>
      <c r="E41" s="27">
        <v>233999.82</v>
      </c>
      <c r="F41" s="27">
        <v>508000</v>
      </c>
      <c r="G41" s="21"/>
      <c r="H41" s="12"/>
    </row>
    <row r="42" spans="1:8" s="1" customFormat="1" ht="12.2" customHeight="1">
      <c r="A42" s="16"/>
      <c r="B42" s="25"/>
      <c r="C42" s="28" t="s">
        <v>31</v>
      </c>
      <c r="D42" s="28"/>
      <c r="E42" s="27">
        <v>4479956.08</v>
      </c>
      <c r="F42" s="27">
        <v>9297096.2899999991</v>
      </c>
      <c r="G42" s="21"/>
      <c r="H42" s="12"/>
    </row>
    <row r="43" spans="1:8" s="1" customFormat="1" ht="12.2" customHeight="1">
      <c r="A43" s="16"/>
      <c r="B43" s="25"/>
      <c r="C43" s="28" t="s">
        <v>30</v>
      </c>
      <c r="D43" s="28"/>
      <c r="E43" s="27">
        <v>5583711.2400000002</v>
      </c>
      <c r="F43" s="27">
        <v>7773017.04</v>
      </c>
      <c r="G43" s="21"/>
      <c r="H43" s="12"/>
    </row>
    <row r="44" spans="1:8" s="1" customFormat="1" ht="12.2" customHeight="1">
      <c r="A44" s="16"/>
      <c r="B44" s="25"/>
      <c r="C44" s="28" t="s">
        <v>29</v>
      </c>
      <c r="D44" s="28"/>
      <c r="E44" s="27">
        <v>0</v>
      </c>
      <c r="F44" s="27">
        <v>0</v>
      </c>
      <c r="G44" s="21"/>
      <c r="H44" s="12"/>
    </row>
    <row r="45" spans="1:8" s="1" customFormat="1" ht="12.2" customHeight="1">
      <c r="A45" s="16"/>
      <c r="B45" s="25"/>
      <c r="C45" s="28" t="s">
        <v>28</v>
      </c>
      <c r="D45" s="28"/>
      <c r="E45" s="27">
        <v>0</v>
      </c>
      <c r="F45" s="27">
        <v>0</v>
      </c>
      <c r="G45" s="21"/>
      <c r="H45" s="12"/>
    </row>
    <row r="46" spans="1:8" s="1" customFormat="1" ht="12.2" customHeight="1">
      <c r="A46" s="16"/>
      <c r="B46" s="25"/>
      <c r="C46" s="28" t="s">
        <v>27</v>
      </c>
      <c r="D46" s="28"/>
      <c r="E46" s="27">
        <v>0</v>
      </c>
      <c r="F46" s="27">
        <v>0</v>
      </c>
      <c r="G46" s="21"/>
      <c r="H46" s="12"/>
    </row>
    <row r="47" spans="1:8" s="1" customFormat="1" ht="12.2" customHeight="1">
      <c r="A47" s="16"/>
      <c r="B47" s="25"/>
      <c r="C47" s="28" t="s">
        <v>26</v>
      </c>
      <c r="D47" s="28"/>
      <c r="E47" s="27">
        <v>0</v>
      </c>
      <c r="F47" s="27">
        <v>0</v>
      </c>
      <c r="G47" s="21"/>
      <c r="H47" s="12"/>
    </row>
    <row r="48" spans="1:8" s="1" customFormat="1" ht="7.5" customHeight="1">
      <c r="A48" s="16"/>
      <c r="B48" s="25"/>
      <c r="C48" s="26"/>
      <c r="D48" s="6"/>
      <c r="E48" s="22"/>
      <c r="F48" s="22"/>
      <c r="G48" s="21"/>
      <c r="H48" s="12"/>
    </row>
    <row r="49" spans="1:8" s="1" customFormat="1" ht="12.95" customHeight="1">
      <c r="A49" s="16"/>
      <c r="B49" s="25"/>
      <c r="C49" s="19" t="s">
        <v>25</v>
      </c>
      <c r="D49" s="19"/>
      <c r="E49" s="18">
        <f>SUM(E50:E52)</f>
        <v>13345657.870000001</v>
      </c>
      <c r="F49" s="18">
        <f>SUM(F50:F52)</f>
        <v>6850364.4500000002</v>
      </c>
      <c r="G49" s="21"/>
      <c r="H49" s="12"/>
    </row>
    <row r="50" spans="1:8" s="1" customFormat="1" ht="12.2" customHeight="1">
      <c r="A50" s="16"/>
      <c r="B50" s="25"/>
      <c r="C50" s="28" t="s">
        <v>24</v>
      </c>
      <c r="D50" s="28"/>
      <c r="E50" s="27">
        <v>1173585</v>
      </c>
      <c r="F50" s="27">
        <v>0</v>
      </c>
      <c r="G50" s="21"/>
      <c r="H50" s="12"/>
    </row>
    <row r="51" spans="1:8" s="1" customFormat="1" ht="12.2" customHeight="1">
      <c r="A51" s="16"/>
      <c r="B51" s="25"/>
      <c r="C51" s="28" t="s">
        <v>23</v>
      </c>
      <c r="D51" s="28"/>
      <c r="E51" s="27">
        <v>4639780.1500000004</v>
      </c>
      <c r="F51" s="27">
        <v>0</v>
      </c>
      <c r="G51" s="21"/>
      <c r="H51" s="12"/>
    </row>
    <row r="52" spans="1:8" s="1" customFormat="1" ht="12.2" customHeight="1">
      <c r="A52" s="16"/>
      <c r="B52" s="25"/>
      <c r="C52" s="28" t="s">
        <v>22</v>
      </c>
      <c r="D52" s="28"/>
      <c r="E52" s="27">
        <v>7532292.7199999997</v>
      </c>
      <c r="F52" s="27">
        <v>6850364.4500000002</v>
      </c>
      <c r="G52" s="21"/>
      <c r="H52" s="12"/>
    </row>
    <row r="53" spans="1:8" s="1" customFormat="1" ht="7.5" customHeight="1">
      <c r="A53" s="16"/>
      <c r="B53" s="25"/>
      <c r="C53" s="26"/>
      <c r="D53" s="6"/>
      <c r="E53" s="22"/>
      <c r="F53" s="22"/>
      <c r="G53" s="21"/>
      <c r="H53" s="12"/>
    </row>
    <row r="54" spans="1:8" s="1" customFormat="1" ht="12.2" customHeight="1">
      <c r="A54" s="16"/>
      <c r="B54" s="25"/>
      <c r="C54" s="19" t="s">
        <v>21</v>
      </c>
      <c r="D54" s="19"/>
      <c r="E54" s="18">
        <f>SUM(E55:E59)</f>
        <v>0</v>
      </c>
      <c r="F54" s="18">
        <f>SUM(F55:F59)</f>
        <v>0</v>
      </c>
      <c r="G54" s="21"/>
      <c r="H54" s="12"/>
    </row>
    <row r="55" spans="1:8" s="1" customFormat="1" ht="12.2" customHeight="1">
      <c r="A55" s="16"/>
      <c r="B55" s="25"/>
      <c r="C55" s="28" t="s">
        <v>20</v>
      </c>
      <c r="D55" s="28"/>
      <c r="E55" s="27">
        <v>0</v>
      </c>
      <c r="F55" s="27">
        <v>0</v>
      </c>
      <c r="G55" s="21"/>
      <c r="H55" s="12"/>
    </row>
    <row r="56" spans="1:8" s="1" customFormat="1" ht="12.2" customHeight="1">
      <c r="A56" s="16"/>
      <c r="B56" s="25"/>
      <c r="C56" s="28" t="s">
        <v>19</v>
      </c>
      <c r="D56" s="28"/>
      <c r="E56" s="27">
        <v>0</v>
      </c>
      <c r="F56" s="27">
        <v>0</v>
      </c>
      <c r="G56" s="21"/>
      <c r="H56" s="12"/>
    </row>
    <row r="57" spans="1:8" s="1" customFormat="1" ht="12.2" customHeight="1">
      <c r="A57" s="16"/>
      <c r="B57" s="25"/>
      <c r="C57" s="28" t="s">
        <v>18</v>
      </c>
      <c r="D57" s="28"/>
      <c r="E57" s="27">
        <v>0</v>
      </c>
      <c r="F57" s="27">
        <v>0</v>
      </c>
      <c r="G57" s="21"/>
      <c r="H57" s="12"/>
    </row>
    <row r="58" spans="1:8" s="1" customFormat="1" ht="12.2" customHeight="1">
      <c r="A58" s="16"/>
      <c r="B58" s="25"/>
      <c r="C58" s="28" t="s">
        <v>17</v>
      </c>
      <c r="D58" s="28"/>
      <c r="E58" s="27">
        <v>0</v>
      </c>
      <c r="F58" s="27">
        <v>0</v>
      </c>
      <c r="G58" s="21"/>
      <c r="H58" s="12"/>
    </row>
    <row r="59" spans="1:8" s="1" customFormat="1" ht="12.2" customHeight="1">
      <c r="A59" s="16"/>
      <c r="B59" s="25"/>
      <c r="C59" s="28" t="s">
        <v>16</v>
      </c>
      <c r="D59" s="28"/>
      <c r="E59" s="27">
        <v>0</v>
      </c>
      <c r="F59" s="27">
        <v>0</v>
      </c>
      <c r="G59" s="21"/>
      <c r="H59" s="12"/>
    </row>
    <row r="60" spans="1:8" s="1" customFormat="1" ht="7.5" customHeight="1">
      <c r="A60" s="16"/>
      <c r="B60" s="25"/>
      <c r="C60" s="26"/>
      <c r="D60" s="6"/>
      <c r="E60" s="22"/>
      <c r="F60" s="22"/>
      <c r="G60" s="21"/>
      <c r="H60" s="12"/>
    </row>
    <row r="61" spans="1:8" s="1" customFormat="1" ht="12.95" customHeight="1">
      <c r="A61" s="16"/>
      <c r="B61" s="25"/>
      <c r="C61" s="19" t="s">
        <v>15</v>
      </c>
      <c r="D61" s="19"/>
      <c r="E61" s="18">
        <f>SUM(E62:E67)</f>
        <v>180284.88</v>
      </c>
      <c r="F61" s="18">
        <f>SUM(F62:F67)</f>
        <v>8803077.7000000011</v>
      </c>
      <c r="G61" s="21"/>
      <c r="H61" s="12"/>
    </row>
    <row r="62" spans="1:8" s="1" customFormat="1" ht="12.2" customHeight="1">
      <c r="A62" s="16"/>
      <c r="B62" s="25"/>
      <c r="C62" s="28" t="s">
        <v>14</v>
      </c>
      <c r="D62" s="28"/>
      <c r="E62" s="27">
        <v>180284.88</v>
      </c>
      <c r="F62" s="27">
        <v>8476147.3100000005</v>
      </c>
      <c r="G62" s="21"/>
      <c r="H62" s="12"/>
    </row>
    <row r="63" spans="1:8" s="1" customFormat="1" ht="12.2" customHeight="1">
      <c r="A63" s="16"/>
      <c r="B63" s="25"/>
      <c r="C63" s="28" t="s">
        <v>13</v>
      </c>
      <c r="D63" s="28"/>
      <c r="E63" s="27">
        <v>0</v>
      </c>
      <c r="F63" s="27">
        <v>0</v>
      </c>
      <c r="G63" s="21"/>
      <c r="H63" s="12"/>
    </row>
    <row r="64" spans="1:8" s="1" customFormat="1" ht="12.2" customHeight="1">
      <c r="A64" s="16"/>
      <c r="B64" s="25"/>
      <c r="C64" s="28" t="s">
        <v>12</v>
      </c>
      <c r="D64" s="28"/>
      <c r="E64" s="27">
        <v>0</v>
      </c>
      <c r="F64" s="27">
        <v>0</v>
      </c>
      <c r="G64" s="21"/>
      <c r="H64" s="12"/>
    </row>
    <row r="65" spans="1:8" s="1" customFormat="1" ht="12.2" customHeight="1">
      <c r="A65" s="16"/>
      <c r="B65" s="25"/>
      <c r="C65" s="28" t="s">
        <v>11</v>
      </c>
      <c r="D65" s="28"/>
      <c r="E65" s="27">
        <v>0</v>
      </c>
      <c r="F65" s="27">
        <v>0</v>
      </c>
      <c r="G65" s="21"/>
      <c r="H65" s="12"/>
    </row>
    <row r="66" spans="1:8" s="1" customFormat="1" ht="12.2" customHeight="1">
      <c r="A66" s="16"/>
      <c r="B66" s="25"/>
      <c r="C66" s="28" t="s">
        <v>10</v>
      </c>
      <c r="D66" s="28"/>
      <c r="E66" s="27">
        <v>0</v>
      </c>
      <c r="F66" s="27">
        <v>0</v>
      </c>
      <c r="G66" s="21"/>
      <c r="H66" s="12"/>
    </row>
    <row r="67" spans="1:8" s="1" customFormat="1" ht="12.2" customHeight="1">
      <c r="A67" s="16"/>
      <c r="B67" s="25"/>
      <c r="C67" s="28" t="s">
        <v>9</v>
      </c>
      <c r="D67" s="28"/>
      <c r="E67" s="27">
        <v>0</v>
      </c>
      <c r="F67" s="27">
        <v>326930.39</v>
      </c>
      <c r="G67" s="21"/>
      <c r="H67" s="12"/>
    </row>
    <row r="68" spans="1:8" s="1" customFormat="1" ht="7.5" customHeight="1">
      <c r="A68" s="16"/>
      <c r="B68" s="25"/>
      <c r="C68" s="26"/>
      <c r="D68" s="6"/>
      <c r="E68" s="22"/>
      <c r="F68" s="22"/>
      <c r="G68" s="21"/>
      <c r="H68" s="12"/>
    </row>
    <row r="69" spans="1:8" s="1" customFormat="1" ht="12.95" customHeight="1">
      <c r="A69" s="16"/>
      <c r="B69" s="25"/>
      <c r="C69" s="19" t="s">
        <v>8</v>
      </c>
      <c r="D69" s="19"/>
      <c r="E69" s="18">
        <f>SUM(E70)</f>
        <v>60265838.82</v>
      </c>
      <c r="F69" s="18">
        <f>SUM(F70)</f>
        <v>59309218.25</v>
      </c>
      <c r="G69" s="21"/>
      <c r="H69" s="12"/>
    </row>
    <row r="70" spans="1:8" s="1" customFormat="1" ht="12.2" customHeight="1">
      <c r="A70" s="16"/>
      <c r="B70" s="25"/>
      <c r="C70" s="28" t="s">
        <v>7</v>
      </c>
      <c r="D70" s="28"/>
      <c r="E70" s="27">
        <v>60265838.82</v>
      </c>
      <c r="F70" s="27">
        <v>59309218.25</v>
      </c>
      <c r="G70" s="21"/>
      <c r="H70" s="12"/>
    </row>
    <row r="71" spans="1:8" s="1" customFormat="1" ht="7.5" customHeight="1">
      <c r="A71" s="16"/>
      <c r="B71" s="25"/>
      <c r="C71" s="26"/>
      <c r="D71" s="6"/>
      <c r="E71" s="22"/>
      <c r="F71" s="22"/>
      <c r="G71" s="21"/>
      <c r="H71" s="12"/>
    </row>
    <row r="72" spans="1:8" s="1" customFormat="1">
      <c r="A72" s="16"/>
      <c r="B72" s="20"/>
      <c r="C72" s="19" t="s">
        <v>6</v>
      </c>
      <c r="D72" s="19"/>
      <c r="E72" s="18">
        <f>SUM(E33,E38,E49,E54,E61,E69)</f>
        <v>304261392.30000001</v>
      </c>
      <c r="F72" s="18">
        <f>SUM(F33,F38,F49,F54,F61,F69)</f>
        <v>403654312.03999996</v>
      </c>
      <c r="G72" s="17"/>
      <c r="H72" s="12"/>
    </row>
    <row r="73" spans="1:8" s="1" customFormat="1" ht="7.5" customHeight="1">
      <c r="A73" s="16"/>
      <c r="B73" s="25"/>
      <c r="C73" s="24"/>
      <c r="D73" s="24"/>
      <c r="E73" s="23"/>
      <c r="F73" s="22"/>
      <c r="G73" s="21"/>
      <c r="H73" s="12"/>
    </row>
    <row r="74" spans="1:8" s="1" customFormat="1">
      <c r="A74" s="16"/>
      <c r="B74" s="20"/>
      <c r="C74" s="19" t="s">
        <v>5</v>
      </c>
      <c r="D74" s="19"/>
      <c r="E74" s="18">
        <f>E30-E72</f>
        <v>86073592.550000012</v>
      </c>
      <c r="F74" s="18">
        <f>F30-F72</f>
        <v>125712588.91000009</v>
      </c>
      <c r="G74" s="17"/>
      <c r="H74" s="12"/>
    </row>
    <row r="75" spans="1:8" s="1" customFormat="1" ht="7.5" customHeight="1">
      <c r="A75" s="16"/>
      <c r="B75" s="15"/>
      <c r="C75" s="14"/>
      <c r="D75" s="14"/>
      <c r="E75" s="14"/>
      <c r="F75" s="14"/>
      <c r="G75" s="13"/>
      <c r="H75" s="12"/>
    </row>
    <row r="76" spans="1:8" s="1" customFormat="1" ht="4.5" customHeight="1">
      <c r="B76" s="9"/>
      <c r="C76" s="11"/>
      <c r="D76" s="11"/>
      <c r="E76" s="10"/>
      <c r="F76" s="10"/>
      <c r="G76" s="9"/>
    </row>
    <row r="77" spans="1:8" s="1" customFormat="1">
      <c r="B77" s="8" t="s">
        <v>4</v>
      </c>
      <c r="C77" s="8"/>
      <c r="D77" s="8"/>
      <c r="E77" s="8"/>
      <c r="F77" s="8"/>
      <c r="G77" s="8"/>
    </row>
    <row r="78" spans="1:8" s="1" customFormat="1">
      <c r="B78" s="7"/>
      <c r="C78" s="7"/>
      <c r="D78" s="7"/>
      <c r="E78" s="7"/>
      <c r="F78" s="7"/>
      <c r="G78" s="7"/>
    </row>
    <row r="79" spans="1:8" s="1" customFormat="1">
      <c r="B79" s="7"/>
      <c r="C79" s="7"/>
      <c r="D79" s="7"/>
      <c r="E79" s="7"/>
      <c r="F79" s="7"/>
      <c r="G79" s="7"/>
    </row>
    <row r="80" spans="1:8" s="1" customFormat="1" ht="12.2" customHeight="1">
      <c r="C80" s="6"/>
      <c r="D80" s="6"/>
      <c r="E80" s="4"/>
      <c r="F80" s="4"/>
    </row>
    <row r="81" spans="2:7" s="1" customFormat="1">
      <c r="C81" s="6"/>
      <c r="D81" s="5"/>
      <c r="E81" s="5"/>
      <c r="F81" s="4"/>
    </row>
    <row r="82" spans="2:7" s="1" customFormat="1" ht="12.2" customHeight="1">
      <c r="B82" s="3" t="s">
        <v>3</v>
      </c>
      <c r="C82" s="3"/>
      <c r="D82" s="3"/>
      <c r="E82" s="3" t="s">
        <v>2</v>
      </c>
      <c r="F82" s="3"/>
      <c r="G82" s="3"/>
    </row>
    <row r="83" spans="2:7" s="1" customFormat="1" ht="12.2" customHeight="1">
      <c r="B83" s="2" t="s">
        <v>1</v>
      </c>
      <c r="C83" s="2"/>
      <c r="D83" s="2"/>
      <c r="E83" s="2" t="s">
        <v>0</v>
      </c>
      <c r="F83" s="2"/>
      <c r="G83" s="2"/>
    </row>
  </sheetData>
  <mergeCells count="67">
    <mergeCell ref="B77:G77"/>
    <mergeCell ref="C57:D57"/>
    <mergeCell ref="B82:D82"/>
    <mergeCell ref="E82:G82"/>
    <mergeCell ref="B83:D83"/>
    <mergeCell ref="E83:G83"/>
    <mergeCell ref="C66:D66"/>
    <mergeCell ref="C67:D67"/>
    <mergeCell ref="C69:D69"/>
    <mergeCell ref="C70:D70"/>
    <mergeCell ref="C74:D74"/>
    <mergeCell ref="C55:D55"/>
    <mergeCell ref="C56:D56"/>
    <mergeCell ref="C72:D72"/>
    <mergeCell ref="C58:D58"/>
    <mergeCell ref="C59:D59"/>
    <mergeCell ref="C61:D61"/>
    <mergeCell ref="C62:D62"/>
    <mergeCell ref="C63:D63"/>
    <mergeCell ref="C64:D64"/>
    <mergeCell ref="C65:D65"/>
    <mergeCell ref="C44:D44"/>
    <mergeCell ref="C45:D45"/>
    <mergeCell ref="C46:D46"/>
    <mergeCell ref="C47:D47"/>
    <mergeCell ref="C49:D49"/>
    <mergeCell ref="C43:D43"/>
    <mergeCell ref="C50:D50"/>
    <mergeCell ref="C51:D51"/>
    <mergeCell ref="C52:D52"/>
    <mergeCell ref="C54:D54"/>
    <mergeCell ref="C36:D36"/>
    <mergeCell ref="C38:D38"/>
    <mergeCell ref="C39:D39"/>
    <mergeCell ref="C40:D40"/>
    <mergeCell ref="C41:D41"/>
    <mergeCell ref="C42:D42"/>
    <mergeCell ref="C28:D28"/>
    <mergeCell ref="C31:D31"/>
    <mergeCell ref="C32:D32"/>
    <mergeCell ref="C33:D33"/>
    <mergeCell ref="C34:D34"/>
    <mergeCell ref="C35:D35"/>
    <mergeCell ref="C23:D23"/>
    <mergeCell ref="C24:D24"/>
    <mergeCell ref="C15:D15"/>
    <mergeCell ref="C25:D25"/>
    <mergeCell ref="C26:D26"/>
    <mergeCell ref="C27:D27"/>
    <mergeCell ref="B1:G1"/>
    <mergeCell ref="B2:G2"/>
    <mergeCell ref="C13:D13"/>
    <mergeCell ref="C14:D14"/>
    <mergeCell ref="C30:D30"/>
    <mergeCell ref="C16:D16"/>
    <mergeCell ref="C17:D17"/>
    <mergeCell ref="C19:D19"/>
    <mergeCell ref="C20:D20"/>
    <mergeCell ref="C21:D21"/>
    <mergeCell ref="C10:D10"/>
    <mergeCell ref="C11:D11"/>
    <mergeCell ref="C12:D12"/>
    <mergeCell ref="B3:G3"/>
    <mergeCell ref="B4:G4"/>
    <mergeCell ref="B5:G5"/>
    <mergeCell ref="C7:D7"/>
    <mergeCell ref="C9:D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2021-10-26T16:56:43Z</dcterms:created>
  <dcterms:modified xsi:type="dcterms:W3CDTF">2021-10-26T16:56:59Z</dcterms:modified>
</cp:coreProperties>
</file>